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ctorat\eafc\commun_eafc\SOFIA-FMO\Communication\R2023\"/>
    </mc:Choice>
  </mc:AlternateContent>
  <xr:revisionPtr revIDLastSave="0" documentId="13_ncr:1_{E7A8CC41-ACD8-4DC3-9781-DEAD633E9A7D}" xr6:coauthVersionLast="47" xr6:coauthVersionMax="47" xr10:uidLastSave="{00000000-0000-0000-0000-000000000000}"/>
  <bookViews>
    <workbookView xWindow="-120" yWindow="-120" windowWidth="29040" windowHeight="15840" xr2:uid="{3EFFC611-085A-4585-B36D-3A3A9C21B27A}"/>
  </bookViews>
  <sheets>
    <sheet name="A partir date session rétroplan" sheetId="1" r:id="rId1"/>
    <sheet name="A partir créat. session plannin" sheetId="2" r:id="rId2"/>
  </sheets>
  <definedNames>
    <definedName name="_xlnm.Print_Area" localSheetId="1">'A partir créat. session plannin'!$A$1:$J$12</definedName>
    <definedName name="_xlnm.Print_Area" localSheetId="0">'A partir date session rétroplan'!$A$1:$J$12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6" i="2" s="1"/>
  <c r="G6" i="2" s="1"/>
  <c r="H6" i="2" s="1"/>
  <c r="I6" i="2" s="1"/>
  <c r="J6" i="2" s="1"/>
  <c r="E6" i="1"/>
  <c r="F6" i="1" s="1"/>
  <c r="G6" i="1" s="1"/>
  <c r="H6" i="1" s="1"/>
  <c r="I6" i="1" s="1"/>
  <c r="E7" i="1"/>
  <c r="F7" i="1" s="1"/>
  <c r="G7" i="1" s="1"/>
  <c r="H7" i="1" s="1"/>
  <c r="I7" i="1" s="1"/>
  <c r="E8" i="1"/>
  <c r="F8" i="1" s="1"/>
  <c r="G8" i="1" s="1"/>
  <c r="H8" i="1" s="1"/>
  <c r="I8" i="1" s="1"/>
  <c r="E9" i="1"/>
  <c r="F9" i="1" s="1"/>
  <c r="G9" i="1" s="1"/>
  <c r="H9" i="1" s="1"/>
  <c r="I9" i="1" s="1"/>
  <c r="E10" i="1"/>
  <c r="F10" i="1" s="1"/>
  <c r="G10" i="1" s="1"/>
  <c r="H10" i="1" s="1"/>
  <c r="I10" i="1" s="1"/>
  <c r="E11" i="1"/>
  <c r="F11" i="1" s="1"/>
  <c r="G11" i="1" s="1"/>
  <c r="H11" i="1" s="1"/>
  <c r="I11" i="1" s="1"/>
  <c r="E12" i="1"/>
  <c r="F12" i="1" s="1"/>
  <c r="G12" i="1" s="1"/>
  <c r="H12" i="1" s="1"/>
  <c r="I12" i="1" s="1"/>
  <c r="J7" i="2"/>
  <c r="J8" i="2"/>
  <c r="J9" i="2"/>
  <c r="J10" i="2"/>
  <c r="J11" i="2"/>
  <c r="J12" i="2"/>
  <c r="I7" i="2"/>
  <c r="I8" i="2"/>
  <c r="I9" i="2"/>
  <c r="I10" i="2"/>
  <c r="I11" i="2"/>
  <c r="I12" i="2"/>
  <c r="H7" i="2"/>
  <c r="H8" i="2"/>
  <c r="H9" i="2"/>
  <c r="H10" i="2"/>
  <c r="H11" i="2"/>
  <c r="H12" i="2"/>
  <c r="G7" i="2"/>
  <c r="G8" i="2"/>
  <c r="G9" i="2"/>
  <c r="G10" i="2"/>
  <c r="G11" i="2"/>
  <c r="G12" i="2"/>
  <c r="F7" i="2"/>
  <c r="F8" i="2"/>
  <c r="F9" i="2"/>
  <c r="F10" i="2"/>
  <c r="F11" i="2"/>
  <c r="F12" i="2"/>
  <c r="F5" i="1"/>
  <c r="E5" i="1"/>
  <c r="E7" i="2"/>
  <c r="E8" i="2"/>
  <c r="E9" i="2"/>
  <c r="E10" i="2"/>
  <c r="E11" i="2"/>
  <c r="E12" i="2"/>
  <c r="J6" i="1" l="1"/>
  <c r="J7" i="1"/>
  <c r="J8" i="1"/>
  <c r="J9" i="1"/>
  <c r="J10" i="1"/>
  <c r="J11" i="1"/>
  <c r="J12" i="1"/>
  <c r="E5" i="2"/>
  <c r="G5" i="1"/>
  <c r="H5" i="1" s="1"/>
  <c r="I5" i="1" l="1"/>
  <c r="J5" i="1" s="1"/>
  <c r="F5" i="2"/>
  <c r="G5" i="2" s="1"/>
  <c r="H5" i="2" s="1"/>
  <c r="I5" i="2" s="1"/>
  <c r="J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Montier Anne</author>
  </authors>
  <commentList>
    <comment ref="E4" authorId="0" shapeId="0" xr:uid="{EC6F5CB5-3282-4F46-8E2E-F82DB4AE1C64}">
      <text>
        <r>
          <rPr>
            <sz val="15"/>
            <color indexed="81"/>
            <rFont val="Tahoma"/>
            <family val="2"/>
          </rPr>
          <t>Les chefs d'établissement doivent être destinataires des OM 4 semaines avant la mise en œuvre de la session pour permettre l'organisation du remplacement si nécessaire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C85727F2-4EDD-4182-892A-2F6033535138}">
      <text>
        <r>
          <rPr>
            <sz val="15"/>
            <color indexed="81"/>
            <rFont val="Tahoma"/>
            <family val="2"/>
          </rPr>
          <t xml:space="preserve">Temps nécessaire aux services pédagogique et de gestion (y compris avis Formiris si besoin) et à une transmission des ordres de mission 4 semaines avant la mise en œuvre de la session. </t>
        </r>
      </text>
    </comment>
    <comment ref="G4" authorId="0" shapeId="0" xr:uid="{F5143601-06A1-4BEE-A335-9013A28B0450}">
      <text>
        <r>
          <rPr>
            <sz val="15"/>
            <color indexed="81"/>
            <rFont val="Tahoma"/>
            <family val="2"/>
          </rPr>
          <t>A partir de la liste des préinscrits qui apparaît dans le groupe, le pilote choisit les stagiaires.Penser à avancer la session du statut 1 au 2 pour transmission à l'EAFC</t>
        </r>
      </text>
    </comment>
    <comment ref="H4" authorId="0" shapeId="0" xr:uid="{D01C74E0-EBC4-41B5-BE95-F5C6103E2B3A}">
      <text>
        <r>
          <rPr>
            <sz val="15"/>
            <color indexed="81"/>
            <rFont val="Tahoma"/>
            <family val="2"/>
          </rPr>
          <t>Les supérieurs hiérarchiques sont informés et formulent leur avis</t>
        </r>
      </text>
    </comment>
    <comment ref="I4" authorId="0" shapeId="0" xr:uid="{B8449B8F-B982-4A09-B7A5-7EB3A432F7A4}">
      <text>
        <r>
          <rPr>
            <sz val="15"/>
            <color indexed="81"/>
            <rFont val="Tahoma"/>
            <family val="2"/>
          </rPr>
          <t>Les candidats se préinscrivent à la session à préinscription</t>
        </r>
      </text>
    </comment>
    <comment ref="K4" authorId="0" shapeId="0" xr:uid="{74F856AD-567B-442A-9E15-B39DD633D963}">
      <text>
        <r>
          <rPr>
            <sz val="15"/>
            <color indexed="81"/>
            <rFont val="Tahoma"/>
            <family val="2"/>
          </rPr>
          <t xml:space="preserve">Ce lien est adressé automatiquement aux abonnés relevant du périmètre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Montier Anne</author>
  </authors>
  <commentList>
    <comment ref="E4" authorId="0" shapeId="0" xr:uid="{547C8868-0F74-4547-B36B-4DAA07A511AA}">
      <text>
        <r>
          <rPr>
            <sz val="15"/>
            <color indexed="81"/>
            <rFont val="Tahoma"/>
            <family val="2"/>
          </rPr>
          <t xml:space="preserve">Les candidats  se préinscrivent à la session à préinscription
</t>
        </r>
      </text>
    </comment>
    <comment ref="F4" authorId="0" shapeId="0" xr:uid="{0DD4A012-5C73-43F5-978D-23E02B977144}">
      <text>
        <r>
          <rPr>
            <sz val="15"/>
            <color indexed="81"/>
            <rFont val="Tahoma"/>
            <family val="2"/>
          </rPr>
          <t>Les supérieurs hiérarchiques sont informés et formulent leur avis</t>
        </r>
      </text>
    </comment>
    <comment ref="G4" authorId="0" shapeId="0" xr:uid="{86FCF1E5-4C19-41B2-B299-78A9213FDFD9}">
      <text>
        <r>
          <rPr>
            <sz val="15"/>
            <color indexed="81"/>
            <rFont val="Tahoma"/>
            <family val="2"/>
          </rPr>
          <t>A partir de la liste des préinscrits qui apparaît dans le groupe, le pilote choisit les stagiaires. Penser à avancer la session du statut 1 au 2 pour transmission à l'EAFC</t>
        </r>
      </text>
    </comment>
    <comment ref="H4" authorId="0" shapeId="0" xr:uid="{715747FF-F5F2-4E96-A419-58EDE177D5CC}">
      <text>
        <r>
          <rPr>
            <sz val="15"/>
            <color indexed="81"/>
            <rFont val="Tahoma"/>
            <family val="2"/>
          </rPr>
          <t>Temps nécessaire aux services pédagogique et de gestion (y compris avis Formiris si besoin) et à une transmission des ordres de mission 4 semaines avant la mise en œuvre de la session</t>
        </r>
      </text>
    </comment>
    <comment ref="I4" authorId="0" shapeId="0" xr:uid="{85BBE5C8-22F0-4160-8DAA-14B1CD60FD64}">
      <text>
        <r>
          <rPr>
            <sz val="15"/>
            <color indexed="81"/>
            <rFont val="Tahoma"/>
            <family val="2"/>
          </rPr>
          <t>Les chefs d'établissement doivent être destinataires des OM 4 semaines avant la mise en œuvre de la session pour permettre l'organisation du remplacement si nécessaire</t>
        </r>
      </text>
    </comment>
    <comment ref="K4" authorId="0" shapeId="0" xr:uid="{C7CE4282-8817-4434-A7FA-CC9347C6903A}">
      <text>
        <r>
          <rPr>
            <sz val="15"/>
            <color indexed="81"/>
            <rFont val="Tahoma"/>
            <family val="2"/>
          </rPr>
          <t xml:space="preserve">Ce lien est adressé automatiquement aux abonnés relevant du périmètre
</t>
        </r>
      </text>
    </comment>
  </commentList>
</comments>
</file>

<file path=xl/sharedStrings.xml><?xml version="1.0" encoding="utf-8"?>
<sst xmlns="http://schemas.openxmlformats.org/spreadsheetml/2006/main" count="48" uniqueCount="23">
  <si>
    <t>Numéro module</t>
  </si>
  <si>
    <t>Libellé</t>
  </si>
  <si>
    <t>Numéro dispositif</t>
  </si>
  <si>
    <t>Finalisation FMO (1 j)</t>
  </si>
  <si>
    <t>à compléter</t>
  </si>
  <si>
    <t>Lien de préinscription</t>
  </si>
  <si>
    <t>Obtenir le rétro-planning des étapes à partir de la date de mise en œuvre de votre session</t>
  </si>
  <si>
    <t>Obtenir le planning des étapes à partir de la date de création de votre session</t>
  </si>
  <si>
    <t>AIDE AU SUIVI DES SESSIONS A PREINSCRIPTION INDIVIDUELLE</t>
  </si>
  <si>
    <t xml:space="preserve">AIDE AU SUIVI DES SESSIONS A PREINSCRIPTION INDIVIDUELLE </t>
  </si>
  <si>
    <t>Date souhaitée de mise en œuvre de la session (jj/mm/aa)</t>
  </si>
  <si>
    <t>Mise en œuvre de la session</t>
  </si>
  <si>
    <t>Transmission aux services (6 semaines avant session)</t>
  </si>
  <si>
    <t>Envoi des ordres de mission par l'EAFC (4 semaine avant date de la session)</t>
  </si>
  <si>
    <t>url à copier si besoin</t>
  </si>
  <si>
    <t>Création session à préinscription par le pilote et diffusion lien si nécessaire (jj/mm/aaa)</t>
  </si>
  <si>
    <t>Création session à préinscription par le pilote et diffusion lien si nécessaire</t>
  </si>
  <si>
    <t>23A0701149</t>
  </si>
  <si>
    <t>FORMATION PHARE NVELLES EQUIPES RESSOURCES</t>
  </si>
  <si>
    <t>Début de la période de validité de la période de Préinscription (durée recommandée 10 j)</t>
  </si>
  <si>
    <t>Début de la période de validité de la période de préinscription (durée recommandée 10 j)</t>
  </si>
  <si>
    <t>calcul automatique - DELAIS MINIMUM</t>
  </si>
  <si>
    <t>Avis supérieurs hiérarchiques (durée 3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</si>
</sst>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2" borderId="3" xfId="0" applyFill="1" applyBorder="1" applyAlignment="1">
      <alignment horizontal="center" vertical="center" wrapText="1"/>
    </xf>
    <xf numFmtId="0" fontId="0" fillId="0" borderId="3" xfId="0" applyBorder="1"/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/>
    <xf numFmtId="0" fontId="0" fillId="4" borderId="3" xfId="0" applyFill="1" applyBorder="1" applyAlignment="1">
      <alignment horizontal="center" vertical="center" wrapText="1"/>
    </xf>
    <xf numFmtId="164" fontId="0" fillId="0" borderId="3" xfId="0" applyNumberFormat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2" borderId="7" xfId="0" applyNumberFormat="1" applyFill="1" applyBorder="1"/>
    <xf numFmtId="164" fontId="0" fillId="2" borderId="5" xfId="0" applyNumberFormat="1" applyFill="1" applyBorder="1"/>
    <xf numFmtId="164" fontId="1" fillId="4" borderId="1" xfId="0" applyNumberFormat="1" applyFont="1" applyFill="1" applyBorder="1"/>
    <xf numFmtId="164" fontId="1" fillId="2" borderId="6" xfId="0" applyNumberFormat="1" applyFont="1" applyFill="1" applyBorder="1"/>
    <xf numFmtId="164" fontId="1" fillId="3" borderId="1" xfId="0" applyNumberFormat="1" applyFont="1" applyFill="1" applyBorder="1"/>
    <xf numFmtId="164" fontId="0" fillId="4" borderId="1" xfId="0" applyNumberFormat="1" applyFont="1" applyFill="1" applyBorder="1"/>
    <xf numFmtId="0" fontId="1" fillId="0" borderId="0" xfId="0" quotePrefix="1" applyFont="1"/>
    <xf numFmtId="164" fontId="0" fillId="0" borderId="8" xfId="0" applyNumberFormat="1" applyBorder="1"/>
    <xf numFmtId="0" fontId="0" fillId="4" borderId="8" xfId="0" applyFill="1" applyBorder="1" applyAlignment="1">
      <alignment horizontal="center" vertical="center" wrapText="1"/>
    </xf>
    <xf numFmtId="164" fontId="1" fillId="0" borderId="9" xfId="0" applyNumberFormat="1" applyFont="1" applyFill="1" applyBorder="1"/>
    <xf numFmtId="164" fontId="0" fillId="0" borderId="9" xfId="0" applyNumberFormat="1" applyFont="1" applyFill="1" applyBorder="1"/>
    <xf numFmtId="0" fontId="2" fillId="3" borderId="0" xfId="0" applyFont="1" applyFill="1" applyAlignment="1"/>
    <xf numFmtId="0" fontId="0" fillId="3" borderId="9" xfId="0" applyFill="1" applyBorder="1" applyAlignment="1">
      <alignment horizontal="center" vertical="center" wrapText="1"/>
    </xf>
    <xf numFmtId="164" fontId="0" fillId="0" borderId="10" xfId="0" applyNumberFormat="1" applyFill="1" applyBorder="1"/>
    <xf numFmtId="164" fontId="1" fillId="0" borderId="8" xfId="0" applyNumberFormat="1" applyFont="1" applyBorder="1"/>
    <xf numFmtId="164" fontId="0" fillId="2" borderId="6" xfId="0" applyNumberFormat="1" applyFont="1" applyFill="1" applyBorder="1"/>
    <xf numFmtId="164" fontId="0" fillId="0" borderId="4" xfId="0" applyNumberFormat="1" applyFont="1" applyFill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209B-0099-4657-B056-83FE57E7C6EE}">
  <sheetPr>
    <pageSetUpPr fitToPage="1"/>
  </sheetPr>
  <dimension ref="A1:K12"/>
  <sheetViews>
    <sheetView tabSelected="1" topLeftCell="C1" zoomScaleNormal="100" workbookViewId="0">
      <selection activeCell="G19" sqref="G19"/>
    </sheetView>
  </sheetViews>
  <sheetFormatPr baseColWidth="10" defaultRowHeight="18.75" customHeight="1" x14ac:dyDescent="0.25"/>
  <cols>
    <col min="1" max="1" width="15.140625" customWidth="1"/>
    <col min="2" max="2" width="13.5703125" customWidth="1"/>
    <col min="3" max="3" width="39.28515625" bestFit="1" customWidth="1"/>
    <col min="4" max="6" width="26.7109375" customWidth="1"/>
    <col min="7" max="7" width="29.140625" bestFit="1" customWidth="1"/>
    <col min="8" max="10" width="26.7109375" customWidth="1"/>
    <col min="11" max="11" width="20.28515625" customWidth="1"/>
  </cols>
  <sheetData>
    <row r="1" spans="1:11" ht="18.75" customHeight="1" thickTop="1" thickBot="1" x14ac:dyDescent="0.3">
      <c r="A1" s="5" t="s">
        <v>9</v>
      </c>
      <c r="D1" s="25" t="s">
        <v>6</v>
      </c>
      <c r="E1" s="25"/>
      <c r="F1" s="25"/>
      <c r="G1" s="37"/>
    </row>
    <row r="2" spans="1:11" ht="18.75" customHeight="1" thickTop="1" x14ac:dyDescent="0.25"/>
    <row r="3" spans="1:11" ht="18.75" customHeight="1" x14ac:dyDescent="0.25">
      <c r="E3" s="43" t="s">
        <v>21</v>
      </c>
      <c r="F3" s="43"/>
      <c r="G3" s="43"/>
      <c r="H3" s="43"/>
      <c r="I3" s="43"/>
      <c r="J3" s="35"/>
    </row>
    <row r="4" spans="1:11" s="1" customFormat="1" ht="68.25" customHeight="1" x14ac:dyDescent="0.25">
      <c r="A4" s="9" t="s">
        <v>2</v>
      </c>
      <c r="B4" s="9" t="s">
        <v>0</v>
      </c>
      <c r="C4" s="14" t="s">
        <v>1</v>
      </c>
      <c r="D4" s="3" t="s">
        <v>10</v>
      </c>
      <c r="E4" s="36" t="s">
        <v>13</v>
      </c>
      <c r="F4" s="22" t="s">
        <v>12</v>
      </c>
      <c r="G4" s="21" t="s">
        <v>3</v>
      </c>
      <c r="H4" s="21" t="s">
        <v>22</v>
      </c>
      <c r="I4" s="23" t="s">
        <v>19</v>
      </c>
      <c r="J4" s="2" t="s">
        <v>16</v>
      </c>
      <c r="K4" s="8" t="s">
        <v>5</v>
      </c>
    </row>
    <row r="5" spans="1:11" ht="18.75" customHeight="1" thickBot="1" x14ac:dyDescent="0.3">
      <c r="A5" s="11" t="s">
        <v>17</v>
      </c>
      <c r="B5" s="12">
        <v>68314</v>
      </c>
      <c r="C5" s="15" t="s">
        <v>18</v>
      </c>
      <c r="D5" s="27">
        <v>45275</v>
      </c>
      <c r="E5" s="33">
        <f>D5-28</f>
        <v>45247</v>
      </c>
      <c r="F5" s="17">
        <f>E5-14</f>
        <v>45233</v>
      </c>
      <c r="G5" s="13">
        <f>F5-1</f>
        <v>45232</v>
      </c>
      <c r="H5" s="13">
        <f>G5-3</f>
        <v>45229</v>
      </c>
      <c r="I5" s="19">
        <f>H5-10</f>
        <v>45219</v>
      </c>
      <c r="J5" s="28">
        <f>I5</f>
        <v>45219</v>
      </c>
      <c r="K5" s="20" t="s">
        <v>14</v>
      </c>
    </row>
    <row r="6" spans="1:11" ht="18.75" customHeight="1" thickBot="1" x14ac:dyDescent="0.3">
      <c r="A6" s="11"/>
      <c r="B6" s="12"/>
      <c r="C6" s="15"/>
      <c r="D6" s="42" t="s">
        <v>4</v>
      </c>
      <c r="E6" s="40" t="e">
        <f t="shared" ref="E6:E12" si="0">D6-28</f>
        <v>#VALUE!</v>
      </c>
      <c r="F6" s="17" t="e">
        <f t="shared" ref="F6:F12" si="1">E6-14</f>
        <v>#VALUE!</v>
      </c>
      <c r="G6" s="13" t="e">
        <f t="shared" ref="G6:G12" si="2">F6-1</f>
        <v>#VALUE!</v>
      </c>
      <c r="H6" s="13" t="e">
        <f t="shared" ref="H6:H12" si="3">G6-3</f>
        <v>#VALUE!</v>
      </c>
      <c r="I6" s="19" t="e">
        <f t="shared" ref="I6:I12" si="4">H6-10</f>
        <v>#VALUE!</v>
      </c>
      <c r="J6" s="7" t="e">
        <f t="shared" ref="J6:J12" si="5">I6</f>
        <v>#VALUE!</v>
      </c>
    </row>
    <row r="7" spans="1:11" ht="18.75" customHeight="1" x14ac:dyDescent="0.25">
      <c r="A7" s="11"/>
      <c r="B7" s="12"/>
      <c r="C7" s="15"/>
      <c r="D7" s="41" t="s">
        <v>4</v>
      </c>
      <c r="E7" s="34" t="e">
        <f t="shared" si="0"/>
        <v>#VALUE!</v>
      </c>
      <c r="F7" s="17" t="e">
        <f t="shared" si="1"/>
        <v>#VALUE!</v>
      </c>
      <c r="G7" s="13" t="e">
        <f t="shared" si="2"/>
        <v>#VALUE!</v>
      </c>
      <c r="H7" s="13" t="e">
        <f t="shared" si="3"/>
        <v>#VALUE!</v>
      </c>
      <c r="I7" s="19" t="e">
        <f>H7-10</f>
        <v>#VALUE!</v>
      </c>
      <c r="J7" s="7" t="e">
        <f t="shared" si="5"/>
        <v>#VALUE!</v>
      </c>
    </row>
    <row r="8" spans="1:11" ht="18.75" customHeight="1" x14ac:dyDescent="0.25">
      <c r="A8" s="11"/>
      <c r="B8" s="12"/>
      <c r="C8" s="15"/>
      <c r="D8" s="39" t="s">
        <v>4</v>
      </c>
      <c r="E8" s="34" t="e">
        <f t="shared" si="0"/>
        <v>#VALUE!</v>
      </c>
      <c r="F8" s="17" t="e">
        <f t="shared" si="1"/>
        <v>#VALUE!</v>
      </c>
      <c r="G8" s="13" t="e">
        <f t="shared" si="2"/>
        <v>#VALUE!</v>
      </c>
      <c r="H8" s="13" t="e">
        <f t="shared" si="3"/>
        <v>#VALUE!</v>
      </c>
      <c r="I8" s="19" t="e">
        <f t="shared" si="4"/>
        <v>#VALUE!</v>
      </c>
      <c r="J8" s="7" t="e">
        <f t="shared" si="5"/>
        <v>#VALUE!</v>
      </c>
    </row>
    <row r="9" spans="1:11" ht="18.75" customHeight="1" x14ac:dyDescent="0.25">
      <c r="A9" s="11"/>
      <c r="B9" s="12"/>
      <c r="C9" s="15"/>
      <c r="D9" s="39" t="s">
        <v>4</v>
      </c>
      <c r="E9" s="34" t="e">
        <f t="shared" si="0"/>
        <v>#VALUE!</v>
      </c>
      <c r="F9" s="17" t="e">
        <f t="shared" si="1"/>
        <v>#VALUE!</v>
      </c>
      <c r="G9" s="13" t="e">
        <f t="shared" si="2"/>
        <v>#VALUE!</v>
      </c>
      <c r="H9" s="13" t="e">
        <f t="shared" si="3"/>
        <v>#VALUE!</v>
      </c>
      <c r="I9" s="19" t="e">
        <f t="shared" si="4"/>
        <v>#VALUE!</v>
      </c>
      <c r="J9" s="7" t="e">
        <f t="shared" si="5"/>
        <v>#VALUE!</v>
      </c>
    </row>
    <row r="10" spans="1:11" ht="18.75" customHeight="1" x14ac:dyDescent="0.25">
      <c r="A10" s="11"/>
      <c r="B10" s="12"/>
      <c r="C10" s="15"/>
      <c r="D10" s="39" t="s">
        <v>4</v>
      </c>
      <c r="E10" s="34" t="e">
        <f t="shared" si="0"/>
        <v>#VALUE!</v>
      </c>
      <c r="F10" s="17" t="e">
        <f t="shared" si="1"/>
        <v>#VALUE!</v>
      </c>
      <c r="G10" s="13" t="e">
        <f t="shared" si="2"/>
        <v>#VALUE!</v>
      </c>
      <c r="H10" s="13" t="e">
        <f t="shared" si="3"/>
        <v>#VALUE!</v>
      </c>
      <c r="I10" s="19" t="e">
        <f t="shared" si="4"/>
        <v>#VALUE!</v>
      </c>
      <c r="J10" s="7" t="e">
        <f t="shared" si="5"/>
        <v>#VALUE!</v>
      </c>
    </row>
    <row r="11" spans="1:11" ht="18.75" customHeight="1" x14ac:dyDescent="0.25">
      <c r="A11" s="11"/>
      <c r="B11" s="12"/>
      <c r="C11" s="15"/>
      <c r="D11" s="39" t="s">
        <v>4</v>
      </c>
      <c r="E11" s="34" t="e">
        <f t="shared" si="0"/>
        <v>#VALUE!</v>
      </c>
      <c r="F11" s="17" t="e">
        <f t="shared" si="1"/>
        <v>#VALUE!</v>
      </c>
      <c r="G11" s="13" t="e">
        <f t="shared" si="2"/>
        <v>#VALUE!</v>
      </c>
      <c r="H11" s="13" t="e">
        <f t="shared" si="3"/>
        <v>#VALUE!</v>
      </c>
      <c r="I11" s="19" t="e">
        <f t="shared" si="4"/>
        <v>#VALUE!</v>
      </c>
      <c r="J11" s="7" t="e">
        <f t="shared" si="5"/>
        <v>#VALUE!</v>
      </c>
    </row>
    <row r="12" spans="1:11" ht="18.75" customHeight="1" x14ac:dyDescent="0.25">
      <c r="A12" s="11"/>
      <c r="B12" s="12"/>
      <c r="C12" s="15"/>
      <c r="D12" s="39" t="s">
        <v>4</v>
      </c>
      <c r="E12" s="34" t="e">
        <f t="shared" si="0"/>
        <v>#VALUE!</v>
      </c>
      <c r="F12" s="17" t="e">
        <f t="shared" si="1"/>
        <v>#VALUE!</v>
      </c>
      <c r="G12" s="13" t="e">
        <f t="shared" si="2"/>
        <v>#VALUE!</v>
      </c>
      <c r="H12" s="13" t="e">
        <f t="shared" si="3"/>
        <v>#VALUE!</v>
      </c>
      <c r="I12" s="19" t="e">
        <f t="shared" si="4"/>
        <v>#VALUE!</v>
      </c>
      <c r="J12" s="7" t="e">
        <f t="shared" si="5"/>
        <v>#VALUE!</v>
      </c>
    </row>
  </sheetData>
  <mergeCells count="1">
    <mergeCell ref="E3:I3"/>
  </mergeCells>
  <phoneticPr fontId="3" type="noConversion"/>
  <pageMargins left="0.25" right="0.25" top="0.75" bottom="0.75" header="0.3" footer="0.3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7C25-56D2-476F-B050-EC25441E5027}">
  <sheetPr>
    <pageSetUpPr fitToPage="1"/>
  </sheetPr>
  <dimension ref="A1:K12"/>
  <sheetViews>
    <sheetView zoomScaleNormal="100" workbookViewId="0">
      <selection activeCell="F5" sqref="F5"/>
    </sheetView>
  </sheetViews>
  <sheetFormatPr baseColWidth="10" defaultRowHeight="15" x14ac:dyDescent="0.25"/>
  <cols>
    <col min="1" max="1" width="12.85546875" customWidth="1"/>
    <col min="2" max="2" width="8.28515625" bestFit="1" customWidth="1"/>
    <col min="3" max="3" width="39.28515625" bestFit="1" customWidth="1"/>
    <col min="4" max="7" width="26.7109375" customWidth="1"/>
    <col min="8" max="9" width="25.42578125" customWidth="1"/>
    <col min="10" max="10" width="26.7109375" customWidth="1"/>
    <col min="11" max="11" width="22.42578125" customWidth="1"/>
  </cols>
  <sheetData>
    <row r="1" spans="1:11" ht="16.5" thickTop="1" thickBot="1" x14ac:dyDescent="0.3">
      <c r="A1" s="5" t="s">
        <v>8</v>
      </c>
      <c r="D1" s="25" t="s">
        <v>7</v>
      </c>
      <c r="E1" s="25"/>
      <c r="F1" s="25"/>
    </row>
    <row r="2" spans="1:11" ht="15.75" thickTop="1" x14ac:dyDescent="0.25">
      <c r="A2" s="30"/>
    </row>
    <row r="3" spans="1:11" x14ac:dyDescent="0.25">
      <c r="E3" s="44" t="s">
        <v>21</v>
      </c>
      <c r="F3" s="44"/>
      <c r="G3" s="44"/>
      <c r="H3" s="44"/>
      <c r="I3" s="44"/>
      <c r="J3" s="44"/>
    </row>
    <row r="4" spans="1:11" s="1" customFormat="1" ht="60" x14ac:dyDescent="0.25">
      <c r="A4" s="9" t="s">
        <v>2</v>
      </c>
      <c r="B4" s="9" t="s">
        <v>0</v>
      </c>
      <c r="C4" s="14" t="s">
        <v>1</v>
      </c>
      <c r="D4" s="3" t="s">
        <v>15</v>
      </c>
      <c r="E4" s="16" t="s">
        <v>20</v>
      </c>
      <c r="F4" s="10" t="s">
        <v>22</v>
      </c>
      <c r="G4" s="10" t="s">
        <v>3</v>
      </c>
      <c r="H4" s="18" t="s">
        <v>12</v>
      </c>
      <c r="I4" s="32" t="s">
        <v>13</v>
      </c>
      <c r="J4" s="4" t="s">
        <v>11</v>
      </c>
      <c r="K4" s="8" t="s">
        <v>5</v>
      </c>
    </row>
    <row r="5" spans="1:11" ht="15.75" thickBot="1" x14ac:dyDescent="0.3">
      <c r="A5" s="11" t="s">
        <v>17</v>
      </c>
      <c r="B5" s="12">
        <v>68314</v>
      </c>
      <c r="C5" s="15" t="s">
        <v>18</v>
      </c>
      <c r="D5" s="27">
        <v>45215</v>
      </c>
      <c r="E5" s="17">
        <f>D5</f>
        <v>45215</v>
      </c>
      <c r="F5" s="13">
        <f>E5+10</f>
        <v>45225</v>
      </c>
      <c r="G5" s="13">
        <f>F5+3</f>
        <v>45228</v>
      </c>
      <c r="H5" s="19">
        <f>G5+1</f>
        <v>45229</v>
      </c>
      <c r="I5" s="38">
        <f>H5+14</f>
        <v>45243</v>
      </c>
      <c r="J5" s="26">
        <f>I5+28</f>
        <v>45271</v>
      </c>
      <c r="K5" s="20" t="s">
        <v>14</v>
      </c>
    </row>
    <row r="6" spans="1:11" ht="16.5" thickTop="1" thickBot="1" x14ac:dyDescent="0.3">
      <c r="A6" s="11"/>
      <c r="B6" s="12"/>
      <c r="C6" s="15"/>
      <c r="D6" s="25" t="s">
        <v>4</v>
      </c>
      <c r="E6" s="17" t="str">
        <f t="shared" ref="E6:E12" si="0">D6</f>
        <v>à compléter</v>
      </c>
      <c r="F6" s="13" t="e">
        <f t="shared" ref="F6:F12" si="1">E6+10</f>
        <v>#VALUE!</v>
      </c>
      <c r="G6" s="13" t="e">
        <f t="shared" ref="G6:G12" si="2">F6+3</f>
        <v>#VALUE!</v>
      </c>
      <c r="H6" s="19" t="e">
        <f t="shared" ref="H6:H12" si="3">G6+1</f>
        <v>#VALUE!</v>
      </c>
      <c r="I6" s="31" t="e">
        <f t="shared" ref="I6:I12" si="4">H6+14</f>
        <v>#VALUE!</v>
      </c>
      <c r="J6" s="29" t="e">
        <f t="shared" ref="J6:J12" si="5">I6+28</f>
        <v>#VALUE!</v>
      </c>
    </row>
    <row r="7" spans="1:11" ht="15.75" thickTop="1" x14ac:dyDescent="0.25">
      <c r="A7" s="11"/>
      <c r="B7" s="12"/>
      <c r="C7" s="15"/>
      <c r="D7" s="24" t="s">
        <v>4</v>
      </c>
      <c r="E7" s="17" t="str">
        <f t="shared" si="0"/>
        <v>à compléter</v>
      </c>
      <c r="F7" s="13" t="e">
        <f t="shared" si="1"/>
        <v>#VALUE!</v>
      </c>
      <c r="G7" s="13" t="e">
        <f t="shared" si="2"/>
        <v>#VALUE!</v>
      </c>
      <c r="H7" s="19" t="e">
        <f t="shared" si="3"/>
        <v>#VALUE!</v>
      </c>
      <c r="I7" s="31" t="e">
        <f t="shared" si="4"/>
        <v>#VALUE!</v>
      </c>
      <c r="J7" s="29" t="e">
        <f t="shared" si="5"/>
        <v>#VALUE!</v>
      </c>
    </row>
    <row r="8" spans="1:11" x14ac:dyDescent="0.25">
      <c r="A8" s="11"/>
      <c r="B8" s="12"/>
      <c r="C8" s="15"/>
      <c r="D8" s="6" t="s">
        <v>4</v>
      </c>
      <c r="E8" s="17" t="str">
        <f t="shared" si="0"/>
        <v>à compléter</v>
      </c>
      <c r="F8" s="13" t="e">
        <f t="shared" si="1"/>
        <v>#VALUE!</v>
      </c>
      <c r="G8" s="13" t="e">
        <f t="shared" si="2"/>
        <v>#VALUE!</v>
      </c>
      <c r="H8" s="19" t="e">
        <f t="shared" si="3"/>
        <v>#VALUE!</v>
      </c>
      <c r="I8" s="31" t="e">
        <f t="shared" si="4"/>
        <v>#VALUE!</v>
      </c>
      <c r="J8" s="29" t="e">
        <f t="shared" si="5"/>
        <v>#VALUE!</v>
      </c>
    </row>
    <row r="9" spans="1:11" x14ac:dyDescent="0.25">
      <c r="A9" s="11"/>
      <c r="B9" s="12"/>
      <c r="C9" s="15"/>
      <c r="D9" s="6" t="s">
        <v>4</v>
      </c>
      <c r="E9" s="17" t="str">
        <f t="shared" si="0"/>
        <v>à compléter</v>
      </c>
      <c r="F9" s="13" t="e">
        <f t="shared" si="1"/>
        <v>#VALUE!</v>
      </c>
      <c r="G9" s="13" t="e">
        <f t="shared" si="2"/>
        <v>#VALUE!</v>
      </c>
      <c r="H9" s="19" t="e">
        <f t="shared" si="3"/>
        <v>#VALUE!</v>
      </c>
      <c r="I9" s="31" t="e">
        <f t="shared" si="4"/>
        <v>#VALUE!</v>
      </c>
      <c r="J9" s="29" t="e">
        <f t="shared" si="5"/>
        <v>#VALUE!</v>
      </c>
    </row>
    <row r="10" spans="1:11" x14ac:dyDescent="0.25">
      <c r="A10" s="11"/>
      <c r="B10" s="12"/>
      <c r="C10" s="15"/>
      <c r="D10" s="6" t="s">
        <v>4</v>
      </c>
      <c r="E10" s="17" t="str">
        <f t="shared" si="0"/>
        <v>à compléter</v>
      </c>
      <c r="F10" s="13" t="e">
        <f t="shared" si="1"/>
        <v>#VALUE!</v>
      </c>
      <c r="G10" s="13" t="e">
        <f t="shared" si="2"/>
        <v>#VALUE!</v>
      </c>
      <c r="H10" s="19" t="e">
        <f t="shared" si="3"/>
        <v>#VALUE!</v>
      </c>
      <c r="I10" s="31" t="e">
        <f t="shared" si="4"/>
        <v>#VALUE!</v>
      </c>
      <c r="J10" s="29" t="e">
        <f t="shared" si="5"/>
        <v>#VALUE!</v>
      </c>
    </row>
    <row r="11" spans="1:11" x14ac:dyDescent="0.25">
      <c r="A11" s="11"/>
      <c r="B11" s="12"/>
      <c r="C11" s="15"/>
      <c r="D11" s="6" t="s">
        <v>4</v>
      </c>
      <c r="E11" s="17" t="str">
        <f t="shared" si="0"/>
        <v>à compléter</v>
      </c>
      <c r="F11" s="13" t="e">
        <f t="shared" si="1"/>
        <v>#VALUE!</v>
      </c>
      <c r="G11" s="13" t="e">
        <f t="shared" si="2"/>
        <v>#VALUE!</v>
      </c>
      <c r="H11" s="19" t="e">
        <f t="shared" si="3"/>
        <v>#VALUE!</v>
      </c>
      <c r="I11" s="31" t="e">
        <f t="shared" si="4"/>
        <v>#VALUE!</v>
      </c>
      <c r="J11" s="29" t="e">
        <f t="shared" si="5"/>
        <v>#VALUE!</v>
      </c>
    </row>
    <row r="12" spans="1:11" x14ac:dyDescent="0.25">
      <c r="A12" s="11"/>
      <c r="B12" s="12"/>
      <c r="C12" s="15"/>
      <c r="D12" s="6" t="s">
        <v>4</v>
      </c>
      <c r="E12" s="17" t="str">
        <f t="shared" si="0"/>
        <v>à compléter</v>
      </c>
      <c r="F12" s="13" t="e">
        <f t="shared" si="1"/>
        <v>#VALUE!</v>
      </c>
      <c r="G12" s="13" t="e">
        <f t="shared" si="2"/>
        <v>#VALUE!</v>
      </c>
      <c r="H12" s="19" t="e">
        <f t="shared" si="3"/>
        <v>#VALUE!</v>
      </c>
      <c r="I12" s="31" t="e">
        <f t="shared" si="4"/>
        <v>#VALUE!</v>
      </c>
      <c r="J12" s="29" t="e">
        <f t="shared" si="5"/>
        <v>#VALUE!</v>
      </c>
    </row>
  </sheetData>
  <mergeCells count="1">
    <mergeCell ref="E3:J3"/>
  </mergeCells>
  <phoneticPr fontId="3" type="noConversion"/>
  <pageMargins left="0.25" right="0.25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 partir date session rétroplan</vt:lpstr>
      <vt:lpstr>A partir créat. session plannin</vt:lpstr>
      <vt:lpstr>'A partir créat. session plannin'!Zone_d_impression</vt:lpstr>
      <vt:lpstr>'A partir date session rétroplan'!Zone_d_impression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Montier Anne</dc:creator>
  <cp:lastModifiedBy>Montier Anne</cp:lastModifiedBy>
  <cp:lastPrinted>2022-11-18T12:28:17Z</cp:lastPrinted>
  <dcterms:created xsi:type="dcterms:W3CDTF">2022-07-21T13:31:39Z</dcterms:created>
  <dcterms:modified xsi:type="dcterms:W3CDTF">2023-10-09T12:06:37Z</dcterms:modified>
</cp:coreProperties>
</file>